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5195" windowHeight="92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0" i="1" l="1"/>
  <c r="D23" i="1"/>
  <c r="D14" i="1"/>
  <c r="C14" i="1"/>
  <c r="B14" i="1"/>
  <c r="E17" i="1"/>
  <c r="E18" i="1"/>
  <c r="E19" i="1"/>
  <c r="E21" i="1"/>
  <c r="E22" i="1"/>
  <c r="E8" i="1"/>
  <c r="E9" i="1"/>
  <c r="E10" i="1"/>
  <c r="E11" i="1"/>
  <c r="E12" i="1"/>
  <c r="E13" i="1"/>
  <c r="C23" i="1"/>
  <c r="B23" i="1"/>
  <c r="E7" i="1"/>
  <c r="E14" i="1" l="1"/>
  <c r="E23" i="1"/>
</calcChain>
</file>

<file path=xl/sharedStrings.xml><?xml version="1.0" encoding="utf-8"?>
<sst xmlns="http://schemas.openxmlformats.org/spreadsheetml/2006/main" count="33" uniqueCount="32">
  <si>
    <t>Project Administration &amp; Overhead</t>
  </si>
  <si>
    <t>Travel &amp; Monitoring</t>
  </si>
  <si>
    <t>IN KIND</t>
  </si>
  <si>
    <t>REVENUE</t>
  </si>
  <si>
    <t>TOTAL:</t>
  </si>
  <si>
    <t>EXPENSES</t>
  </si>
  <si>
    <t>TOTAL</t>
  </si>
  <si>
    <t>Upper Connecticut River MEF</t>
  </si>
  <si>
    <t>BUDGET NOTES</t>
  </si>
  <si>
    <t>MEF</t>
  </si>
  <si>
    <t>Others</t>
  </si>
  <si>
    <t>Culvert Design &amp; Engineering</t>
  </si>
  <si>
    <t>USFWS Fish Passage Program</t>
  </si>
  <si>
    <t>Field Supplies &amp; Equipment</t>
  </si>
  <si>
    <t>BUDGET:</t>
  </si>
  <si>
    <t>Proposed Budget</t>
  </si>
  <si>
    <t>XYF foundation</t>
  </si>
  <si>
    <t>Land and water conservation fund</t>
  </si>
  <si>
    <t>Culvert Construction</t>
  </si>
  <si>
    <t>Volunteer fish monitoring</t>
  </si>
  <si>
    <t>Staff time for electrofishing and data collection</t>
  </si>
  <si>
    <t>Volunteer help for electrofishing and monitoring</t>
  </si>
  <si>
    <t>Grant decision due 11/15</t>
  </si>
  <si>
    <t>Committed as of 10/1</t>
  </si>
  <si>
    <t>Committed as of 8/14</t>
  </si>
  <si>
    <t>Decision pending</t>
  </si>
  <si>
    <t>Application submitted</t>
  </si>
  <si>
    <t>The Trout Restoration Association</t>
  </si>
  <si>
    <t>Big Brook Fish Passage Project</t>
  </si>
  <si>
    <t>Fish and Game Department</t>
  </si>
  <si>
    <t>Trout Restoration Association</t>
  </si>
  <si>
    <t>Fish Habitat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</si>
</sst>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2" formatCode="_(&quot;$&quot;* #,##0_);_(&quot;$&quot;* \(#,##0\);_(&quot;$&quot;* &quot;-&quot;_);_(@_)"/>
  </numFmts>
  <fonts count="6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</font>
    <font>
      <b/>
      <u/>
      <sz val="10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 applyAlignment="1"/>
    <xf numFmtId="0" fontId="2" fillId="0" borderId="0" xfId="0" applyFont="1" applyAlignment="1"/>
    <xf numFmtId="0" fontId="4" fillId="0" borderId="0" xfId="0" applyFont="1"/>
    <xf numFmtId="0" fontId="1" fillId="0" borderId="0" xfId="0" applyFont="1" applyAlignment="1"/>
    <xf numFmtId="0" fontId="1" fillId="0" borderId="0" xfId="0" applyFont="1" applyAlignment="1">
      <alignment horizontal="right"/>
    </xf>
    <xf numFmtId="37" fontId="2" fillId="0" borderId="0" xfId="0" applyNumberFormat="1" applyFont="1" applyAlignment="1"/>
    <xf numFmtId="3" fontId="1" fillId="0" borderId="0" xfId="0" applyNumberFormat="1" applyFont="1" applyBorder="1" applyAlignment="1">
      <alignment horizontal="right"/>
    </xf>
    <xf numFmtId="37" fontId="1" fillId="0" borderId="0" xfId="0" applyNumberFormat="1" applyFont="1" applyBorder="1" applyAlignment="1"/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3" fontId="1" fillId="0" borderId="0" xfId="0" applyNumberFormat="1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42" fontId="1" fillId="0" borderId="3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42" fontId="1" fillId="0" borderId="8" xfId="0" applyNumberFormat="1" applyFont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3" fontId="2" fillId="0" borderId="6" xfId="0" applyNumberFormat="1" applyFont="1" applyBorder="1" applyAlignment="1"/>
    <xf numFmtId="3" fontId="2" fillId="0" borderId="7" xfId="0" applyNumberFormat="1" applyFont="1" applyBorder="1" applyAlignment="1"/>
    <xf numFmtId="42" fontId="1" fillId="0" borderId="8" xfId="0" applyNumberFormat="1" applyFont="1" applyBorder="1"/>
    <xf numFmtId="42" fontId="1" fillId="0" borderId="9" xfId="0" applyNumberFormat="1" applyFont="1" applyBorder="1"/>
    <xf numFmtId="6" fontId="2" fillId="0" borderId="0" xfId="0" applyNumberFormat="1" applyFont="1"/>
    <xf numFmtId="3" fontId="2" fillId="0" borderId="7" xfId="0" applyNumberFormat="1" applyFont="1" applyBorder="1"/>
    <xf numFmtId="0" fontId="1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A13" sqref="A13"/>
    </sheetView>
  </sheetViews>
  <sheetFormatPr defaultRowHeight="12.75" x14ac:dyDescent="0.2"/>
  <cols>
    <col min="1" max="1" width="30.42578125" style="2" customWidth="1"/>
    <col min="2" max="2" width="9.5703125" style="2" customWidth="1"/>
    <col min="3" max="3" width="10" style="2" customWidth="1"/>
    <col min="4" max="4" width="11.7109375" style="2" customWidth="1"/>
    <col min="5" max="5" width="9.5703125" style="2" bestFit="1" customWidth="1"/>
    <col min="6" max="6" width="39.42578125" style="2" customWidth="1"/>
    <col min="7" max="8" width="10.7109375" style="2" customWidth="1"/>
    <col min="9" max="16384" width="9.140625" style="2"/>
  </cols>
  <sheetData>
    <row r="1" spans="1:8" x14ac:dyDescent="0.2">
      <c r="A1" s="6" t="s">
        <v>27</v>
      </c>
    </row>
    <row r="2" spans="1:8" x14ac:dyDescent="0.2">
      <c r="A2" s="6" t="s">
        <v>28</v>
      </c>
    </row>
    <row r="3" spans="1:8" x14ac:dyDescent="0.2">
      <c r="A3" s="1" t="s">
        <v>15</v>
      </c>
    </row>
    <row r="5" spans="1:8" ht="13.5" thickBot="1" x14ac:dyDescent="0.25">
      <c r="A5" s="7" t="s">
        <v>14</v>
      </c>
      <c r="B5" s="31">
        <v>2013</v>
      </c>
      <c r="C5" s="31"/>
    </row>
    <row r="6" spans="1:8" x14ac:dyDescent="0.2">
      <c r="A6" s="5" t="s">
        <v>3</v>
      </c>
      <c r="B6" s="18" t="s">
        <v>9</v>
      </c>
      <c r="C6" s="18" t="s">
        <v>10</v>
      </c>
      <c r="D6" s="19" t="s">
        <v>2</v>
      </c>
      <c r="E6" s="15" t="s">
        <v>6</v>
      </c>
      <c r="F6" s="14" t="s">
        <v>8</v>
      </c>
      <c r="G6" s="12"/>
      <c r="H6" s="12"/>
    </row>
    <row r="7" spans="1:8" x14ac:dyDescent="0.2">
      <c r="A7" s="4" t="s">
        <v>16</v>
      </c>
      <c r="B7" s="20"/>
      <c r="C7" s="20">
        <v>2000</v>
      </c>
      <c r="D7" s="21"/>
      <c r="E7" s="16">
        <f t="shared" ref="E7:E14" si="0">SUM(B7:D7)</f>
        <v>2000</v>
      </c>
      <c r="F7" s="11" t="s">
        <v>23</v>
      </c>
      <c r="G7" s="8"/>
      <c r="H7" s="8"/>
    </row>
    <row r="8" spans="1:8" x14ac:dyDescent="0.2">
      <c r="A8" s="4" t="s">
        <v>17</v>
      </c>
      <c r="B8" s="20"/>
      <c r="C8" s="21">
        <v>25000</v>
      </c>
      <c r="E8" s="16">
        <f>SUM(B8:C8)</f>
        <v>25000</v>
      </c>
      <c r="F8" s="11" t="s">
        <v>22</v>
      </c>
      <c r="G8" s="8"/>
      <c r="H8" s="8"/>
    </row>
    <row r="9" spans="1:8" x14ac:dyDescent="0.2">
      <c r="A9" s="4" t="s">
        <v>29</v>
      </c>
      <c r="B9" s="20"/>
      <c r="C9" s="20"/>
      <c r="D9" s="21">
        <v>5000</v>
      </c>
      <c r="E9" s="16">
        <f t="shared" si="0"/>
        <v>5000</v>
      </c>
      <c r="F9" s="11" t="s">
        <v>20</v>
      </c>
      <c r="G9" s="8"/>
      <c r="H9" s="8"/>
    </row>
    <row r="10" spans="1:8" x14ac:dyDescent="0.2">
      <c r="A10" s="4" t="s">
        <v>30</v>
      </c>
      <c r="B10" s="20"/>
      <c r="C10" s="20"/>
      <c r="D10" s="21">
        <v>1000</v>
      </c>
      <c r="E10" s="16">
        <f t="shared" si="0"/>
        <v>1000</v>
      </c>
      <c r="F10" s="11" t="s">
        <v>21</v>
      </c>
      <c r="G10" s="8"/>
      <c r="H10" s="8"/>
    </row>
    <row r="11" spans="1:8" x14ac:dyDescent="0.2">
      <c r="A11" s="4" t="s">
        <v>31</v>
      </c>
      <c r="B11" s="20"/>
      <c r="C11" s="20">
        <v>10000</v>
      </c>
      <c r="D11" s="21"/>
      <c r="E11" s="16">
        <f t="shared" si="0"/>
        <v>10000</v>
      </c>
      <c r="F11" s="11" t="s">
        <v>24</v>
      </c>
      <c r="G11" s="8"/>
      <c r="H11" s="8"/>
    </row>
    <row r="12" spans="1:8" x14ac:dyDescent="0.2">
      <c r="A12" s="4" t="s">
        <v>12</v>
      </c>
      <c r="B12" s="20"/>
      <c r="C12" s="20">
        <v>5000</v>
      </c>
      <c r="D12" s="21"/>
      <c r="E12" s="16">
        <f t="shared" si="0"/>
        <v>5000</v>
      </c>
      <c r="F12" s="11" t="s">
        <v>25</v>
      </c>
      <c r="G12" s="8"/>
      <c r="H12" s="8"/>
    </row>
    <row r="13" spans="1:8" x14ac:dyDescent="0.2">
      <c r="A13" s="4" t="s">
        <v>7</v>
      </c>
      <c r="B13" s="20">
        <v>50000</v>
      </c>
      <c r="C13" s="20"/>
      <c r="D13" s="21"/>
      <c r="E13" s="16">
        <f t="shared" si="0"/>
        <v>50000</v>
      </c>
      <c r="F13" s="11" t="s">
        <v>26</v>
      </c>
      <c r="G13" s="8"/>
      <c r="H13" s="8"/>
    </row>
    <row r="14" spans="1:8" ht="13.5" thickBot="1" x14ac:dyDescent="0.25">
      <c r="A14" s="7" t="s">
        <v>4</v>
      </c>
      <c r="B14" s="22">
        <f t="shared" ref="B14:D14" si="1">SUM(B7:B13)</f>
        <v>50000</v>
      </c>
      <c r="C14" s="22">
        <f t="shared" si="1"/>
        <v>42000</v>
      </c>
      <c r="D14" s="22">
        <f t="shared" si="1"/>
        <v>6000</v>
      </c>
      <c r="E14" s="17">
        <f t="shared" si="0"/>
        <v>98000</v>
      </c>
      <c r="F14" s="9"/>
      <c r="G14" s="10"/>
      <c r="H14" s="10"/>
    </row>
    <row r="15" spans="1:8" x14ac:dyDescent="0.2">
      <c r="B15" s="23"/>
      <c r="C15" s="23"/>
      <c r="D15" s="24"/>
      <c r="E15" s="16"/>
    </row>
    <row r="16" spans="1:8" x14ac:dyDescent="0.2">
      <c r="A16" s="5" t="s">
        <v>5</v>
      </c>
      <c r="B16" s="23"/>
      <c r="C16" s="23"/>
      <c r="D16" s="24"/>
      <c r="E16" s="16"/>
    </row>
    <row r="17" spans="1:8" x14ac:dyDescent="0.2">
      <c r="A17" s="4" t="s">
        <v>13</v>
      </c>
      <c r="B17" s="25"/>
      <c r="C17" s="25"/>
      <c r="D17" s="30">
        <v>1000</v>
      </c>
      <c r="E17" s="16">
        <f t="shared" ref="E17:E23" si="2">SUM(B17:D17)</f>
        <v>1000</v>
      </c>
      <c r="F17" s="3"/>
      <c r="G17" s="3"/>
      <c r="H17" s="3"/>
    </row>
    <row r="18" spans="1:8" x14ac:dyDescent="0.2">
      <c r="A18" s="4" t="s">
        <v>0</v>
      </c>
      <c r="B18" s="25"/>
      <c r="C18" s="25"/>
      <c r="D18" s="26">
        <v>1000</v>
      </c>
      <c r="E18" s="16">
        <f t="shared" si="2"/>
        <v>1000</v>
      </c>
      <c r="F18" s="3"/>
      <c r="G18" s="3"/>
      <c r="H18" s="3"/>
    </row>
    <row r="19" spans="1:8" x14ac:dyDescent="0.2">
      <c r="A19" s="4" t="s">
        <v>1</v>
      </c>
      <c r="B19" s="25"/>
      <c r="C19" s="25"/>
      <c r="D19" s="26">
        <v>3000</v>
      </c>
      <c r="E19" s="16">
        <f t="shared" si="2"/>
        <v>3000</v>
      </c>
      <c r="F19" s="3"/>
      <c r="H19" s="3"/>
    </row>
    <row r="20" spans="1:8" x14ac:dyDescent="0.2">
      <c r="A20" s="4" t="s">
        <v>19</v>
      </c>
      <c r="B20" s="25"/>
      <c r="C20" s="25"/>
      <c r="D20" s="26">
        <v>1000</v>
      </c>
      <c r="E20" s="16">
        <f t="shared" ref="E20" si="3">SUM(B20:D20)</f>
        <v>1000</v>
      </c>
      <c r="F20" s="3"/>
      <c r="G20" s="3"/>
      <c r="H20" s="3"/>
    </row>
    <row r="21" spans="1:8" x14ac:dyDescent="0.2">
      <c r="A21" s="4" t="s">
        <v>11</v>
      </c>
      <c r="B21" s="25"/>
      <c r="C21" s="25">
        <v>10000</v>
      </c>
      <c r="D21" s="26"/>
      <c r="E21" s="16">
        <f t="shared" si="2"/>
        <v>10000</v>
      </c>
      <c r="F21" s="3"/>
      <c r="G21" s="3"/>
      <c r="H21" s="3"/>
    </row>
    <row r="22" spans="1:8" x14ac:dyDescent="0.2">
      <c r="A22" s="4" t="s">
        <v>18</v>
      </c>
      <c r="B22" s="25">
        <v>50000</v>
      </c>
      <c r="C22" s="25">
        <v>32000</v>
      </c>
      <c r="D22" s="26"/>
      <c r="E22" s="16">
        <f t="shared" si="2"/>
        <v>82000</v>
      </c>
      <c r="F22" s="3"/>
      <c r="G22" s="3"/>
      <c r="H22" s="3"/>
    </row>
    <row r="23" spans="1:8" ht="13.5" thickBot="1" x14ac:dyDescent="0.25">
      <c r="A23" s="7" t="s">
        <v>4</v>
      </c>
      <c r="B23" s="27">
        <f>SUM(B17:B22)</f>
        <v>50000</v>
      </c>
      <c r="C23" s="27">
        <f>SUM(C17:C22)</f>
        <v>42000</v>
      </c>
      <c r="D23" s="28">
        <f>SUM(D17:D22)</f>
        <v>6000</v>
      </c>
      <c r="E23" s="17">
        <f t="shared" si="2"/>
        <v>98000</v>
      </c>
      <c r="F23" s="13"/>
      <c r="G23" s="13"/>
      <c r="H23" s="13"/>
    </row>
    <row r="24" spans="1:8" x14ac:dyDescent="0.2">
      <c r="B24" s="29"/>
    </row>
    <row r="25" spans="1:8" x14ac:dyDescent="0.2">
      <c r="B25" s="29"/>
    </row>
  </sheetData>
  <mergeCells count="1">
    <mergeCell ref="B5:C5"/>
  </mergeCells>
  <phoneticPr fontId="3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</dc:creator>
  <cp:lastModifiedBy>Kevin Peterson</cp:lastModifiedBy>
  <cp:lastPrinted>2011-03-07T16:40:22Z</cp:lastPrinted>
  <dcterms:created xsi:type="dcterms:W3CDTF">2010-01-27T19:27:26Z</dcterms:created>
  <dcterms:modified xsi:type="dcterms:W3CDTF">2012-10-04T19:18:49Z</dcterms:modified>
</cp:coreProperties>
</file>